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131"/>
  <workbookPr defaultThemeVersion="124226"/>
  <mc:AlternateContent xmlns:mc="http://schemas.openxmlformats.org/markup-compatibility/2006">
    <mc:Choice Requires="x15">
      <x15ac:absPath xmlns:x15ac="http://schemas.microsoft.com/office/spreadsheetml/2010/11/ac" url="C:\Users\DILG-002\Downloads\"/>
    </mc:Choice>
  </mc:AlternateContent>
  <xr:revisionPtr revIDLastSave="0" documentId="13_ncr:1_{4ED98289-A9C1-4484-93A5-CC3C0EECEFEF}" xr6:coauthVersionLast="47" xr6:coauthVersionMax="47" xr10:uidLastSave="{00000000-0000-0000-0000-000000000000}"/>
  <bookViews>
    <workbookView xWindow="-120" yWindow="-120" windowWidth="29040" windowHeight="15840" xr2:uid="{00000000-000D-0000-FFFF-FFFF00000000}"/>
  </bookViews>
  <sheets>
    <sheet name="GPB CY2022" sheetId="2" r:id="rId1"/>
  </sheets>
  <definedNames>
    <definedName name="_xlnm.Print_Titles" localSheetId="0">'GPB CY2022'!$1:$15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50" i="2" l="1"/>
  <c r="H31" i="2"/>
  <c r="H51" i="2" l="1"/>
  <c r="B8" i="2" s="1"/>
  <c r="D8" i="2" l="1"/>
</calcChain>
</file>

<file path=xl/sharedStrings.xml><?xml version="1.0" encoding="utf-8"?>
<sst xmlns="http://schemas.openxmlformats.org/spreadsheetml/2006/main" count="136" uniqueCount="125">
  <si>
    <t>ANNUAL GENDER AND DEVELOPMENT (GAD) PLAN AND BUDGET</t>
  </si>
  <si>
    <t>Gender Issue</t>
  </si>
  <si>
    <t>/GAD Mandate</t>
  </si>
  <si>
    <t>Cause of</t>
  </si>
  <si>
    <t>GAD Result</t>
  </si>
  <si>
    <t>Statement</t>
  </si>
  <si>
    <t>/GAD Objective</t>
  </si>
  <si>
    <t>Relevant Organization</t>
  </si>
  <si>
    <t>MFO/PAP or PPA</t>
  </si>
  <si>
    <t>GAD Activity</t>
  </si>
  <si>
    <t>Performance</t>
  </si>
  <si>
    <t>Indicators</t>
  </si>
  <si>
    <t>/Targets</t>
  </si>
  <si>
    <t>GAD Budget</t>
  </si>
  <si>
    <t>Source</t>
  </si>
  <si>
    <t>of Budget</t>
  </si>
  <si>
    <t>Responsible Unit</t>
  </si>
  <si>
    <t>/Office</t>
  </si>
  <si>
    <t>CLIENT-FOCUSED ACTIVITIES</t>
  </si>
  <si>
    <t>GAA</t>
  </si>
  <si>
    <t>ORGANIZATION-FOCUSED ACTIVITIES</t>
  </si>
  <si>
    <t>TOTAL GAD BUDGET</t>
  </si>
  <si>
    <t>Prepared By:</t>
  </si>
  <si>
    <t>Approved By:</t>
  </si>
  <si>
    <t>Date</t>
  </si>
  <si>
    <t>PAP: Advocacy on GAD</t>
  </si>
  <si>
    <t>Budget</t>
  </si>
  <si>
    <t>SETY ZORAYDA S. PEREZ</t>
  </si>
  <si>
    <t>JMC 2010-2 mandates the DILG to monitor LGU compliance on the maintenance on VAW Desk in every barangay, RA 9262 (AVAWC) compliance status report, and conduct of orientation briefing</t>
  </si>
  <si>
    <t>Incidence of violence against women and children is still present</t>
  </si>
  <si>
    <t>Increase in the number of LGUs with functional Barangay VAW Desk</t>
  </si>
  <si>
    <t>PAP: Local Governement Empowerment Program</t>
  </si>
  <si>
    <t xml:space="preserve">1. Monitoring the Functionality of Barangay VAW Desk                                          </t>
  </si>
  <si>
    <t xml:space="preserve"> 2. Consolidation of quarterly monitoring report for submission to Central Office</t>
  </si>
  <si>
    <t>Travelling Expenses: 125 LGUs @ P750.00/LGU = P93,750.00</t>
  </si>
  <si>
    <t>JMC 2016-01 mandates the DILG to monitor LGU compliance on the formulation, submission, and implementation of GAD Plan and Budget (GPB) and GAD Accomplishment Report (GAR)</t>
  </si>
  <si>
    <t>increase number of LGU GPBs efficiently reviewed and endorsed within set deadline</t>
  </si>
  <si>
    <t>1.  Review and endorsement of LGUs GBPs and GARs</t>
  </si>
  <si>
    <t>3. Continuous provision of technical assistance to LGUs on gender-related concerns or in the preparation and implementation of GAD plans and budgets</t>
  </si>
  <si>
    <t>2. Regular monitoring of LGU compliance on the submission and implementation of the GPB to gender-related laws and issuances</t>
  </si>
  <si>
    <t>% of requesting LGUs provided with t5echnical assistance on gender-related concerns - 100% of requesting LGUs provided with technical assistance</t>
  </si>
  <si>
    <t>1b. No. of LGUs with GAR reviewed - 129 LGUs with GAR reviewed</t>
  </si>
  <si>
    <t>2b. No. of LGUs with monitoring reports - 125 LGUs with monitoring reports submitted</t>
  </si>
  <si>
    <t>1a. No. of LGUs Monitored - 125 LGUs monitored</t>
  </si>
  <si>
    <t>1b. No. of LGUs with monitoring reports - 125 LGUs with monitoring reports submitted</t>
  </si>
  <si>
    <t>2a. No. of quarterly consolidated reports submitted - 4 quarterly consolidated reports submitted</t>
  </si>
  <si>
    <t>Provision of TA to LGUs: 125 LGUs @ P750/LGU = P93,750.00</t>
  </si>
  <si>
    <t>Regional - LGCDD          Provincial - PM/C/MLGOOs</t>
  </si>
  <si>
    <t>Review Hours (for 2 months): Salaries of 125 C/MLGOOs @ P65,000/mo., 4 PFps @ P50,000/mo., 4PMs @ P65,000/mo., 2 RFPs @ P50,000/mo = P17,370,000.00</t>
  </si>
  <si>
    <t>PAP: Strengthening of Internal Organizational Capacity</t>
  </si>
  <si>
    <t>To capacitate GFPS members &amp; DILG RO personnel on GAD concepts/ perspectives/mainstreaming</t>
  </si>
  <si>
    <t>FAD/ORD</t>
  </si>
  <si>
    <t>RICTU</t>
  </si>
  <si>
    <t>Department: Department of the Interior and Local Government</t>
  </si>
  <si>
    <t>Agency/Office: Region 01</t>
  </si>
  <si>
    <t>Supervising Administrative Officer</t>
  </si>
  <si>
    <t xml:space="preserve">s. </t>
  </si>
  <si>
    <t>1. Sec 37 A.1 a Magna Carta of Women IRR states that all agencies shall formulate their annual GAD plans, programs and budgets within the context of their mandates.</t>
  </si>
  <si>
    <t>There is a need to improve the capacities of concerned DILG personnel on GAD Planning and budgeting, especially on the integration of GAD in the DILG progroms, projects, acctivities among others</t>
  </si>
  <si>
    <t>PAP:  Strengthening of Internal Organizational Capacity</t>
  </si>
  <si>
    <t>Conduct of workshops in the formulation of GAD Plans and Budget and GAD Accomplishment Reports</t>
  </si>
  <si>
    <t>All Divisions</t>
  </si>
  <si>
    <t>GAD Focal Persons</t>
  </si>
  <si>
    <t>4.2 No. of Regional GAD Plan and Budget and GAD Accomplishment Report prepared and submitted - 1 each</t>
  </si>
  <si>
    <t>4.1 No. Of workshops on the formulation of GAD Plan and Budget and GAD Accomplishment Report - 1 each</t>
  </si>
  <si>
    <t>Limited capacity of GFPS members &amp; DILG RO personnel on GAD concepts/ perspectives/mainstreaming and legal basis</t>
  </si>
  <si>
    <t>PCW-NEDA-DBM JMC No. 2012-01 3.5 Agency GAD Focal Point System (GFPS) shall take the lead in mainstreaming gender in agency PAPs. As such they shall coordinate, the preparation of the agency GPB and the GAD AR, monitor its implementation and report on its results. To enable them to perform their roles, it is imortant that GFPS memebrs are provided with the required gender capacity</t>
  </si>
  <si>
    <t>Regular updating of GAD corner/bulletin board</t>
  </si>
  <si>
    <t>Need to continuously promote the participation of DILG personnel in GAD related activities to become oriented on updates to GAD related laws and policies</t>
  </si>
  <si>
    <t>Low level of awareness of some DILG personnel on the protection and fulfillment of gender equality and women's and children's rights</t>
  </si>
  <si>
    <t>To raise the consciousness and support of DILG personnel on the protection and fulfillment of gender equality and women's and children's rights</t>
  </si>
  <si>
    <t>Attendance/Participation of DILG personnel in the conduct of GAD relevant activities such as: 18-Day Campaign to End VAW, HIV/AIDS, International Day Against Human Trafficking, Women's Month Celebration</t>
  </si>
  <si>
    <t>FAD</t>
  </si>
  <si>
    <t>FAD/ ORD-PLANNING /LGCCD</t>
  </si>
  <si>
    <r>
      <t xml:space="preserve">3.2 Supplies and Materials = P300/pax x 45 pax = </t>
    </r>
    <r>
      <rPr>
        <b/>
        <sz val="11"/>
        <color theme="1"/>
        <rFont val="Calibri"/>
        <family val="2"/>
        <scheme val="minor"/>
      </rPr>
      <t>P13,500.00</t>
    </r>
  </si>
  <si>
    <t>LGMED</t>
  </si>
  <si>
    <t>Regular updating of GAD Section in the website</t>
  </si>
  <si>
    <t>Monitoring of VAW and VAC incidence during pandemic</t>
  </si>
  <si>
    <t>PAP: Local Government Empowerment Program</t>
  </si>
  <si>
    <t>No. of LGUs with VAW and VAC incidence- 125 LGUs monitored</t>
  </si>
  <si>
    <t>Monitoring report on LCAT-VAWC</t>
  </si>
  <si>
    <t>Increase awarenes on LCAT-VAWC</t>
  </si>
  <si>
    <t>No. of reports submitted - 2 semestral reports</t>
  </si>
  <si>
    <t>Monitoring the VAW and VAC cases</t>
  </si>
  <si>
    <t>incidence of violence against women and children during the pandemic</t>
  </si>
  <si>
    <t>RA 10630 amending RA 9344 otherwise known as the Juvenile Justice and Welfare Act of 2006</t>
  </si>
  <si>
    <t>presence of childrence at risk and children in conflict with the law</t>
  </si>
  <si>
    <t>No. of LGU monitored on their functionality - 129 LGUs</t>
  </si>
  <si>
    <t>DILG MC 2002-121 and 2005-7</t>
  </si>
  <si>
    <t>Increase the number of LGUs with functional LCPC</t>
  </si>
  <si>
    <t>Monitoring compliance to JJWA</t>
  </si>
  <si>
    <t>No. of monitoring report submitted - 4 quarterly reports</t>
  </si>
  <si>
    <t>LCPC functionality monitoring report</t>
  </si>
  <si>
    <t>LGCDD</t>
  </si>
  <si>
    <t>Regional - LGMED          Provincial - PM/C/MLGOOs</t>
  </si>
  <si>
    <t>Monitoring Hours (5 days per quarter x 4 quarters): Salaries of 125 C/MLGOOs @ P65, 000/mo., 4 PFPs @ P50,000/mo, 4 PMs @ P65, 000/mo, 4 RFPs @ P50, 000/mo = P7,986,364.00</t>
  </si>
  <si>
    <t>Total Budget/GAA of Organization:</t>
  </si>
  <si>
    <t>Total GAD Budget:</t>
  </si>
  <si>
    <t>Primary Source</t>
  </si>
  <si>
    <t>Other Sources</t>
  </si>
  <si>
    <t>% of GAD Allocation:</t>
  </si>
  <si>
    <t>FY 2022</t>
  </si>
  <si>
    <r>
      <t xml:space="preserve">As Host Agency = </t>
    </r>
    <r>
      <rPr>
        <b/>
        <sz val="11"/>
        <color theme="1"/>
        <rFont val="Calibri"/>
        <family val="2"/>
        <scheme val="minor"/>
      </rPr>
      <t>P10,000.00</t>
    </r>
  </si>
  <si>
    <r>
      <t xml:space="preserve">4.1 Training Expenses (Meals) P1,000 x 10 pax 1day = </t>
    </r>
    <r>
      <rPr>
        <b/>
        <sz val="11"/>
        <color theme="1"/>
        <rFont val="Calibri"/>
        <family val="2"/>
        <scheme val="minor"/>
      </rPr>
      <t>P10,0000</t>
    </r>
  </si>
  <si>
    <r>
      <t xml:space="preserve">3.1 Training Expenses (Meals) = P1,000/day x 45 pax x 3 days = </t>
    </r>
    <r>
      <rPr>
        <b/>
        <sz val="11"/>
        <color theme="1"/>
        <rFont val="Calibri"/>
        <family val="2"/>
        <scheme val="minor"/>
      </rPr>
      <t>P135,000.00</t>
    </r>
  </si>
  <si>
    <t>AGNES A. DELEON, CESO V</t>
  </si>
  <si>
    <t>ICO/ Asst. Regional Director </t>
  </si>
  <si>
    <t xml:space="preserve"> </t>
  </si>
  <si>
    <t>Continuous capacity building activities for the GFPS members &amp; DILG RO personnel on GAD</t>
  </si>
  <si>
    <t>3.2 No.of GFPS members &amp; DILG RO personnel capacitated - 45 GFPS members &amp; DILG ROP personnel capacitated</t>
  </si>
  <si>
    <t xml:space="preserve">3.3 No.of seminars/convention attended  by GAD Focal Persons </t>
  </si>
  <si>
    <t>Increased capabilities of concerned DILG personnel on GAD planning and budgeting, especially on the  integration of GAD in the DILG programs, projects, activities.</t>
  </si>
  <si>
    <t>100% GAD-related activities attended/participated</t>
  </si>
  <si>
    <t>100% Inter-agency meetings attended/participated</t>
  </si>
  <si>
    <t>100% TA rendered re: Campaign to End VAW</t>
  </si>
  <si>
    <t>100% TA rendered re: HIV/AIDS Day and International Day Against Human Trafficking</t>
  </si>
  <si>
    <t>100% TA rendered re:Children's Month Celebration</t>
  </si>
  <si>
    <t>% of GAD updates posted in the website</t>
  </si>
  <si>
    <t>% of GAD updates posted at the GAD corner/bulletin board</t>
  </si>
  <si>
    <r>
      <t>Website updating of Regional IT Officer -Salary @ P45,000 /mo =</t>
    </r>
    <r>
      <rPr>
        <b/>
        <sz val="11"/>
        <color theme="1"/>
        <rFont val="Calibri"/>
        <family val="2"/>
        <scheme val="minor"/>
      </rPr>
      <t xml:space="preserve"> P8,181.00 </t>
    </r>
  </si>
  <si>
    <r>
      <t xml:space="preserve">Research Hours - Salaries of 2 RFPs @ P50, 000/mo = </t>
    </r>
    <r>
      <rPr>
        <b/>
        <sz val="11"/>
        <color theme="1"/>
        <rFont val="Calibri"/>
        <family val="2"/>
        <scheme val="minor"/>
      </rPr>
      <t xml:space="preserve">P18,181.00 </t>
    </r>
  </si>
  <si>
    <t>1a. No. of LGUs with GPB reviewed and endorsed - 129 LGUs with certification</t>
  </si>
  <si>
    <t>2a. No. of LGUs Monitored re: compliance to GAD-related laws - 125 LGUs monitored</t>
  </si>
  <si>
    <t>3.1 No. of capacity building activities conducted on GAD concerns   - 1 capacity building activity conducted relative to GAD before the end of the year</t>
  </si>
  <si>
    <r>
      <t xml:space="preserve"> 3.3 Registration Fee - P4,000 x 3 pax = </t>
    </r>
    <r>
      <rPr>
        <b/>
        <sz val="11"/>
        <rFont val="Calibri"/>
        <family val="2"/>
        <scheme val="minor"/>
      </rPr>
      <t>P12,000.00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</si>
</sst>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_);_(* \(#,##0.00\);_(* &quot;-&quot;??_);_(@_)"/>
  </numFmts>
  <fonts count="27"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1"/>
      <color rgb="FFC00000"/>
      <name val="Calibri"/>
      <family val="2"/>
      <scheme val="minor"/>
    </font>
    <font>
      <u val="double"/>
      <sz val="11"/>
      <color theme="1"/>
      <name val="Calibri"/>
      <family val="2"/>
      <scheme val="minor"/>
    </font>
    <font>
      <sz val="9"/>
      <color theme="1"/>
      <name val="Calibri"/>
      <family val="2"/>
      <scheme val="minor"/>
    </font>
    <font>
      <b/>
      <sz val="12"/>
      <color theme="1"/>
      <name val="Calibri"/>
      <family val="2"/>
      <scheme val="minor"/>
    </font>
    <font>
      <b/>
      <sz val="16"/>
      <color theme="1"/>
      <name val="Calibri"/>
      <family val="2"/>
      <scheme val="minor"/>
    </font>
    <font>
      <b/>
      <sz val="14"/>
      <color theme="1"/>
      <name val="Calibri"/>
      <family val="2"/>
      <scheme val="minor"/>
    </font>
    <font>
      <sz val="11"/>
      <name val="Calibri"/>
      <family val="2"/>
      <scheme val="minor"/>
    </font>
    <font>
      <b/>
      <sz val="11"/>
      <name val="Calibri"/>
      <family val="2"/>
      <scheme val="minor"/>
    </font>
    <font>
      <b/>
      <sz val="11"/>
      <color rgb="FFFF0000"/>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
      <patternFill patternType="solid">
        <fgColor theme="4" tint="0.59999389629810485"/>
        <bgColor indexed="64"/>
      </patternFill>
    </fill>
  </fills>
  <borders count="2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top style="thin">
        <color auto="1"/>
      </top>
      <bottom style="thin">
        <color auto="1"/>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s>
  <cellStyleXfs count="44">
    <xf numFmtId="0" fontId="0" fillId="0" borderId="0"/>
    <xf numFmtId="164"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9" fontId="1" fillId="0" borderId="0" applyFont="0" applyFill="0" applyBorder="0" applyAlignment="0" applyProtection="0"/>
  </cellStyleXfs>
  <cellXfs count="136">
    <xf numFmtId="0" fontId="0" fillId="0" borderId="0" xfId="0"/>
    <xf numFmtId="0" fontId="0" fillId="0" borderId="0" xfId="0" applyAlignment="1">
      <alignment wrapText="1"/>
    </xf>
    <xf numFmtId="0" fontId="16" fillId="0" borderId="0" xfId="0" applyFont="1" applyAlignment="1">
      <alignment horizontal="left" vertical="center" wrapText="1"/>
    </xf>
    <xf numFmtId="0" fontId="0" fillId="0" borderId="0" xfId="0" applyFont="1"/>
    <xf numFmtId="0" fontId="0" fillId="0" borderId="0" xfId="0" applyFont="1" applyAlignment="1">
      <alignment wrapText="1"/>
    </xf>
    <xf numFmtId="0" fontId="0" fillId="0" borderId="0" xfId="0"/>
    <xf numFmtId="0" fontId="0" fillId="0" borderId="0" xfId="0"/>
    <xf numFmtId="0" fontId="0" fillId="0" borderId="10" xfId="0" applyBorder="1" applyAlignment="1">
      <alignment vertical="top" wrapText="1"/>
    </xf>
    <xf numFmtId="0" fontId="16" fillId="0" borderId="15" xfId="0" applyFont="1" applyBorder="1" applyAlignment="1">
      <alignment horizontal="center" vertical="center" wrapText="1"/>
    </xf>
    <xf numFmtId="0" fontId="16" fillId="0" borderId="17" xfId="0" applyFont="1" applyBorder="1" applyAlignment="1">
      <alignment horizontal="center" vertical="center" wrapText="1"/>
    </xf>
    <xf numFmtId="0" fontId="16" fillId="0" borderId="16" xfId="0" applyFont="1" applyBorder="1" applyAlignment="1">
      <alignment horizontal="center" vertical="center" wrapText="1"/>
    </xf>
    <xf numFmtId="0" fontId="16" fillId="0" borderId="13" xfId="0" applyFont="1" applyBorder="1" applyAlignment="1">
      <alignment horizontal="center" vertical="center" wrapText="1"/>
    </xf>
    <xf numFmtId="0" fontId="16" fillId="0" borderId="18" xfId="0" applyFont="1" applyBorder="1" applyAlignment="1">
      <alignment horizontal="center" vertical="center" wrapText="1"/>
    </xf>
    <xf numFmtId="0" fontId="16" fillId="0" borderId="14" xfId="0" applyFont="1" applyBorder="1" applyAlignment="1">
      <alignment horizontal="center" vertical="center" wrapText="1"/>
    </xf>
    <xf numFmtId="0" fontId="0" fillId="0" borderId="15" xfId="0" applyBorder="1" applyAlignment="1">
      <alignment vertical="top" wrapText="1"/>
    </xf>
    <xf numFmtId="0" fontId="0" fillId="0" borderId="11" xfId="0" applyBorder="1" applyAlignment="1">
      <alignment vertical="top" wrapText="1"/>
    </xf>
    <xf numFmtId="0" fontId="0" fillId="0" borderId="10" xfId="0" applyFill="1" applyBorder="1" applyAlignment="1">
      <alignment vertical="top" wrapText="1"/>
    </xf>
    <xf numFmtId="0" fontId="0" fillId="0" borderId="19" xfId="0" applyBorder="1" applyAlignment="1">
      <alignment vertical="top" wrapText="1"/>
    </xf>
    <xf numFmtId="0" fontId="0" fillId="0" borderId="23" xfId="0" applyFont="1" applyBorder="1" applyAlignment="1">
      <alignment vertical="top" wrapText="1"/>
    </xf>
    <xf numFmtId="0" fontId="0" fillId="0" borderId="21" xfId="0" applyBorder="1" applyAlignment="1">
      <alignment vertical="top" wrapText="1"/>
    </xf>
    <xf numFmtId="164" fontId="16" fillId="0" borderId="19" xfId="1" applyFont="1" applyBorder="1" applyAlignment="1">
      <alignment vertical="top" wrapText="1"/>
    </xf>
    <xf numFmtId="0" fontId="19" fillId="0" borderId="0" xfId="0" applyFont="1"/>
    <xf numFmtId="0" fontId="16" fillId="0" borderId="0" xfId="0" applyFont="1" applyAlignment="1">
      <alignment horizontal="left"/>
    </xf>
    <xf numFmtId="0" fontId="0" fillId="0" borderId="17" xfId="0" applyBorder="1" applyAlignment="1">
      <alignment horizontal="center" vertical="center" wrapText="1"/>
    </xf>
    <xf numFmtId="0" fontId="0" fillId="0" borderId="0" xfId="0"/>
    <xf numFmtId="0" fontId="0" fillId="0" borderId="0" xfId="0"/>
    <xf numFmtId="0" fontId="0" fillId="0" borderId="15" xfId="0" applyBorder="1" applyAlignment="1">
      <alignment horizontal="center" vertical="center" wrapText="1"/>
    </xf>
    <xf numFmtId="0" fontId="0" fillId="0" borderId="17" xfId="0" applyBorder="1" applyAlignment="1">
      <alignment horizontal="center" vertical="center" wrapText="1"/>
    </xf>
    <xf numFmtId="0" fontId="16" fillId="0" borderId="17" xfId="0" applyFont="1" applyBorder="1" applyAlignment="1">
      <alignment horizontal="center" vertical="center" wrapText="1"/>
    </xf>
    <xf numFmtId="0" fontId="16" fillId="0" borderId="17" xfId="0" applyFont="1" applyBorder="1" applyAlignment="1">
      <alignment horizontal="center" vertical="center" wrapText="1"/>
    </xf>
    <xf numFmtId="0" fontId="0" fillId="0" borderId="17" xfId="0" applyBorder="1" applyAlignment="1">
      <alignment horizontal="center" vertical="top" wrapText="1"/>
    </xf>
    <xf numFmtId="0" fontId="0" fillId="0" borderId="16" xfId="0" applyBorder="1" applyAlignment="1">
      <alignment horizontal="center" vertical="top" wrapText="1"/>
    </xf>
    <xf numFmtId="0" fontId="0" fillId="0" borderId="16" xfId="0" applyFont="1" applyBorder="1" applyAlignment="1">
      <alignment horizontal="left" vertical="top" wrapText="1"/>
    </xf>
    <xf numFmtId="0" fontId="0" fillId="0" borderId="0" xfId="0"/>
    <xf numFmtId="0" fontId="0" fillId="0" borderId="10" xfId="0" applyBorder="1" applyAlignment="1">
      <alignment horizontal="center" vertical="center" wrapText="1"/>
    </xf>
    <xf numFmtId="0" fontId="16" fillId="0" borderId="17" xfId="0" applyFont="1" applyBorder="1" applyAlignment="1">
      <alignment vertical="center" wrapText="1"/>
    </xf>
    <xf numFmtId="0" fontId="0" fillId="0" borderId="10" xfId="0" applyBorder="1" applyAlignment="1">
      <alignment horizontal="left" vertical="top" wrapText="1"/>
    </xf>
    <xf numFmtId="0" fontId="0" fillId="0" borderId="19" xfId="1" applyNumberFormat="1" applyFont="1" applyBorder="1" applyAlignment="1">
      <alignment vertical="top" wrapText="1"/>
    </xf>
    <xf numFmtId="0" fontId="0" fillId="0" borderId="15" xfId="0" applyFont="1" applyBorder="1" applyAlignment="1">
      <alignment horizontal="center" vertical="center" wrapText="1"/>
    </xf>
    <xf numFmtId="0" fontId="0" fillId="0" borderId="15" xfId="0" applyBorder="1" applyAlignment="1">
      <alignment horizontal="center" vertical="center" wrapText="1"/>
    </xf>
    <xf numFmtId="0" fontId="0" fillId="0" borderId="17" xfId="0" applyBorder="1" applyAlignment="1">
      <alignment horizontal="center" vertical="center" wrapText="1"/>
    </xf>
    <xf numFmtId="0" fontId="0" fillId="0" borderId="0" xfId="0"/>
    <xf numFmtId="0" fontId="0" fillId="0" borderId="21" xfId="0" applyBorder="1" applyAlignment="1">
      <alignment horizontal="center" vertical="center" wrapText="1"/>
    </xf>
    <xf numFmtId="0" fontId="0" fillId="0" borderId="0" xfId="0" applyBorder="1" applyAlignment="1">
      <alignment horizontal="center" vertical="center" wrapText="1"/>
    </xf>
    <xf numFmtId="0" fontId="0" fillId="0" borderId="20" xfId="0" applyBorder="1" applyAlignment="1">
      <alignment horizontal="center" vertical="center" wrapText="1"/>
    </xf>
    <xf numFmtId="0" fontId="0" fillId="0" borderId="20" xfId="0" applyFont="1" applyBorder="1" applyAlignment="1">
      <alignment horizontal="left" vertical="top" wrapText="1"/>
    </xf>
    <xf numFmtId="0" fontId="0" fillId="0" borderId="20" xfId="0" applyBorder="1" applyAlignment="1">
      <alignment horizontal="center" vertical="top" wrapText="1"/>
    </xf>
    <xf numFmtId="0" fontId="0" fillId="0" borderId="0" xfId="0" applyBorder="1" applyAlignment="1">
      <alignment horizontal="center" vertical="top" wrapText="1"/>
    </xf>
    <xf numFmtId="0" fontId="0" fillId="0" borderId="24" xfId="0" applyFont="1" applyBorder="1" applyAlignment="1">
      <alignment horizontal="left" vertical="top" wrapText="1"/>
    </xf>
    <xf numFmtId="0" fontId="0" fillId="0" borderId="17" xfId="0" applyBorder="1" applyAlignment="1">
      <alignment vertical="top" wrapText="1"/>
    </xf>
    <xf numFmtId="0" fontId="0" fillId="0" borderId="15" xfId="0" applyFont="1" applyBorder="1" applyAlignment="1">
      <alignment vertical="top" wrapText="1"/>
    </xf>
    <xf numFmtId="0" fontId="16" fillId="0" borderId="10" xfId="0" applyFont="1" applyBorder="1" applyAlignment="1">
      <alignment horizontal="center" vertical="center" wrapText="1"/>
    </xf>
    <xf numFmtId="0" fontId="0" fillId="0" borderId="10" xfId="0" applyBorder="1"/>
    <xf numFmtId="0" fontId="0" fillId="0" borderId="10" xfId="0" applyFont="1" applyBorder="1" applyAlignment="1">
      <alignment vertical="top" wrapText="1"/>
    </xf>
    <xf numFmtId="0" fontId="16" fillId="0" borderId="15" xfId="0" applyFont="1" applyBorder="1" applyAlignment="1">
      <alignment horizontal="center" vertical="center" wrapText="1"/>
    </xf>
    <xf numFmtId="0" fontId="16" fillId="0" borderId="17" xfId="0" applyFont="1" applyBorder="1" applyAlignment="1">
      <alignment horizontal="center" vertical="center" wrapText="1"/>
    </xf>
    <xf numFmtId="0" fontId="16" fillId="0" borderId="16" xfId="0" applyFont="1" applyBorder="1" applyAlignment="1">
      <alignment horizontal="center" vertical="center" wrapText="1"/>
    </xf>
    <xf numFmtId="0" fontId="0" fillId="0" borderId="0" xfId="0"/>
    <xf numFmtId="0" fontId="16" fillId="0" borderId="0" xfId="0" applyFont="1" applyAlignment="1">
      <alignment horizontal="left" vertical="top" wrapText="1"/>
    </xf>
    <xf numFmtId="0" fontId="0" fillId="0" borderId="15" xfId="0" applyBorder="1" applyAlignment="1">
      <alignment vertical="center" wrapText="1"/>
    </xf>
    <xf numFmtId="0" fontId="0" fillId="0" borderId="17" xfId="0" applyBorder="1" applyAlignment="1">
      <alignment vertical="center" wrapText="1"/>
    </xf>
    <xf numFmtId="0" fontId="0" fillId="0" borderId="16" xfId="0" applyBorder="1" applyAlignment="1">
      <alignment vertical="center" wrapText="1"/>
    </xf>
    <xf numFmtId="164" fontId="16" fillId="33" borderId="17" xfId="1" applyFont="1" applyFill="1" applyBorder="1" applyAlignment="1">
      <alignment horizontal="center" vertical="top" wrapText="1"/>
    </xf>
    <xf numFmtId="164" fontId="16" fillId="33" borderId="19" xfId="1" applyFont="1" applyFill="1" applyBorder="1" applyAlignment="1">
      <alignment vertical="top" wrapText="1"/>
    </xf>
    <xf numFmtId="0" fontId="16" fillId="0" borderId="0" xfId="0" applyFont="1" applyBorder="1" applyAlignment="1">
      <alignment horizontal="center" vertical="center" wrapText="1"/>
    </xf>
    <xf numFmtId="164" fontId="16" fillId="33" borderId="16" xfId="1" applyFont="1" applyFill="1" applyBorder="1" applyAlignment="1">
      <alignment horizontal="left" vertical="top" wrapText="1"/>
    </xf>
    <xf numFmtId="0" fontId="0" fillId="0" borderId="0" xfId="0"/>
    <xf numFmtId="0" fontId="16" fillId="0" borderId="0" xfId="0" applyFont="1" applyAlignment="1">
      <alignment wrapText="1"/>
    </xf>
    <xf numFmtId="164" fontId="21" fillId="34" borderId="16" xfId="0" applyNumberFormat="1" applyFont="1" applyFill="1" applyBorder="1" applyAlignment="1">
      <alignment horizontal="center" vertical="center"/>
    </xf>
    <xf numFmtId="0" fontId="16" fillId="0" borderId="10" xfId="0" applyFont="1" applyBorder="1" applyAlignment="1">
      <alignment horizontal="left" vertical="top" wrapText="1"/>
    </xf>
    <xf numFmtId="0" fontId="0" fillId="0" borderId="0" xfId="0" applyBorder="1"/>
    <xf numFmtId="0" fontId="16" fillId="0" borderId="0" xfId="0" applyFont="1" applyBorder="1" applyAlignment="1">
      <alignment horizontal="left" vertical="top" wrapText="1"/>
    </xf>
    <xf numFmtId="9" fontId="16" fillId="0" borderId="10" xfId="43" applyFont="1" applyBorder="1" applyAlignment="1">
      <alignment horizontal="center" vertical="top" wrapText="1"/>
    </xf>
    <xf numFmtId="164" fontId="16" fillId="0" borderId="10" xfId="0" applyNumberFormat="1" applyFont="1" applyBorder="1" applyAlignment="1">
      <alignment horizontal="center" vertical="center" wrapText="1"/>
    </xf>
    <xf numFmtId="0" fontId="0" fillId="0" borderId="0" xfId="0" applyAlignment="1"/>
    <xf numFmtId="0" fontId="0" fillId="0" borderId="19" xfId="1" applyNumberFormat="1" applyFont="1" applyBorder="1" applyAlignment="1">
      <alignment horizontal="right" vertical="top" wrapText="1"/>
    </xf>
    <xf numFmtId="0" fontId="0" fillId="0" borderId="16" xfId="0" applyBorder="1" applyAlignment="1">
      <alignment horizontal="left" vertical="top" wrapText="1"/>
    </xf>
    <xf numFmtId="0" fontId="24" fillId="0" borderId="15" xfId="0" applyFont="1" applyBorder="1" applyAlignment="1">
      <alignment vertical="top" wrapText="1"/>
    </xf>
    <xf numFmtId="0" fontId="24" fillId="0" borderId="11" xfId="0" applyFont="1" applyBorder="1" applyAlignment="1">
      <alignment vertical="top" wrapText="1"/>
    </xf>
    <xf numFmtId="0" fontId="24" fillId="0" borderId="10" xfId="0" applyFont="1" applyBorder="1" applyAlignment="1">
      <alignment vertical="top" wrapText="1"/>
    </xf>
    <xf numFmtId="0" fontId="24" fillId="0" borderId="10" xfId="0" applyFont="1" applyBorder="1" applyAlignment="1">
      <alignment horizontal="left" vertical="top" wrapText="1"/>
    </xf>
    <xf numFmtId="0" fontId="24" fillId="0" borderId="10" xfId="0" applyFont="1" applyBorder="1" applyAlignment="1">
      <alignment vertical="center" wrapText="1"/>
    </xf>
    <xf numFmtId="0" fontId="0" fillId="0" borderId="12" xfId="0" applyBorder="1" applyAlignment="1">
      <alignment horizontal="left" vertical="top" wrapText="1"/>
    </xf>
    <xf numFmtId="0" fontId="16" fillId="0" borderId="15" xfId="0" applyFont="1" applyBorder="1" applyAlignment="1">
      <alignment horizontal="center" vertical="center" wrapText="1"/>
    </xf>
    <xf numFmtId="0" fontId="16" fillId="0" borderId="17" xfId="0" applyFont="1" applyBorder="1" applyAlignment="1">
      <alignment horizontal="center" vertical="center" wrapText="1"/>
    </xf>
    <xf numFmtId="0" fontId="0" fillId="0" borderId="15" xfId="0" applyFont="1" applyBorder="1" applyAlignment="1">
      <alignment horizontal="left" vertical="top" wrapText="1"/>
    </xf>
    <xf numFmtId="0" fontId="0" fillId="0" borderId="16" xfId="0" applyFont="1" applyBorder="1" applyAlignment="1">
      <alignment horizontal="left" vertical="top" wrapText="1"/>
    </xf>
    <xf numFmtId="0" fontId="0" fillId="0" borderId="15" xfId="0" applyBorder="1" applyAlignment="1">
      <alignment horizontal="center" vertical="center" wrapText="1"/>
    </xf>
    <xf numFmtId="0" fontId="0" fillId="0" borderId="17" xfId="0" applyBorder="1" applyAlignment="1">
      <alignment horizontal="center" vertical="center" wrapText="1"/>
    </xf>
    <xf numFmtId="0" fontId="0" fillId="0" borderId="16" xfId="0" applyBorder="1" applyAlignment="1">
      <alignment horizontal="center" vertical="center" wrapText="1"/>
    </xf>
    <xf numFmtId="0" fontId="0" fillId="0" borderId="22" xfId="0" applyBorder="1" applyAlignment="1">
      <alignment horizontal="left" vertical="center" wrapText="1"/>
    </xf>
    <xf numFmtId="0" fontId="0" fillId="0" borderId="0" xfId="0" applyBorder="1" applyAlignment="1">
      <alignment horizontal="left" vertical="center" wrapText="1"/>
    </xf>
    <xf numFmtId="0" fontId="0" fillId="0" borderId="20" xfId="0" applyBorder="1" applyAlignment="1">
      <alignment horizontal="left" vertical="center" wrapText="1"/>
    </xf>
    <xf numFmtId="0" fontId="16" fillId="0" borderId="16" xfId="0" applyFont="1" applyBorder="1" applyAlignment="1">
      <alignment horizontal="center" vertical="center" wrapText="1"/>
    </xf>
    <xf numFmtId="0" fontId="0" fillId="0" borderId="15" xfId="0" applyBorder="1" applyAlignment="1">
      <alignment horizontal="left" vertical="center" wrapText="1"/>
    </xf>
    <xf numFmtId="0" fontId="0" fillId="0" borderId="17" xfId="0" applyBorder="1" applyAlignment="1">
      <alignment horizontal="left" vertical="center" wrapText="1"/>
    </xf>
    <xf numFmtId="0" fontId="0" fillId="0" borderId="16" xfId="0" applyBorder="1" applyAlignment="1">
      <alignment horizontal="left" vertical="center" wrapText="1"/>
    </xf>
    <xf numFmtId="0" fontId="0" fillId="0" borderId="15" xfId="0" applyFont="1" applyBorder="1" applyAlignment="1">
      <alignment horizontal="center" vertical="center" wrapText="1"/>
    </xf>
    <xf numFmtId="0" fontId="0" fillId="0" borderId="17" xfId="0" applyFont="1" applyBorder="1" applyAlignment="1">
      <alignment horizontal="center" vertical="center" wrapText="1"/>
    </xf>
    <xf numFmtId="0" fontId="0" fillId="0" borderId="16" xfId="0" applyFont="1" applyBorder="1" applyAlignment="1">
      <alignment horizontal="center" vertical="center" wrapText="1"/>
    </xf>
    <xf numFmtId="0" fontId="24" fillId="0" borderId="15" xfId="0" applyFont="1" applyBorder="1" applyAlignment="1">
      <alignment horizontal="left" vertical="top" wrapText="1"/>
    </xf>
    <xf numFmtId="0" fontId="24" fillId="0" borderId="16" xfId="0" applyFont="1" applyBorder="1" applyAlignment="1">
      <alignment horizontal="left" vertical="top" wrapText="1"/>
    </xf>
    <xf numFmtId="0" fontId="0" fillId="0" borderId="15" xfId="0" applyBorder="1" applyAlignment="1">
      <alignment horizontal="center" vertical="top" wrapText="1"/>
    </xf>
    <xf numFmtId="0" fontId="0" fillId="0" borderId="17" xfId="0" applyBorder="1" applyAlignment="1">
      <alignment horizontal="center" vertical="top" wrapText="1"/>
    </xf>
    <xf numFmtId="0" fontId="0" fillId="0" borderId="16" xfId="0" applyBorder="1" applyAlignment="1">
      <alignment horizontal="center" vertical="top" wrapText="1"/>
    </xf>
    <xf numFmtId="0" fontId="18" fillId="0" borderId="11" xfId="0" applyFont="1" applyBorder="1" applyAlignment="1">
      <alignment horizontal="left" wrapText="1"/>
    </xf>
    <xf numFmtId="0" fontId="18" fillId="0" borderId="19" xfId="0" applyFont="1" applyBorder="1" applyAlignment="1">
      <alignment horizontal="left" wrapText="1"/>
    </xf>
    <xf numFmtId="0" fontId="18" fillId="0" borderId="12" xfId="0" applyFont="1" applyBorder="1" applyAlignment="1">
      <alignment horizontal="left" wrapText="1"/>
    </xf>
    <xf numFmtId="0" fontId="0" fillId="0" borderId="23" xfId="0" applyFont="1" applyBorder="1" applyAlignment="1">
      <alignment horizontal="left" vertical="top" wrapText="1"/>
    </xf>
    <xf numFmtId="0" fontId="0" fillId="0" borderId="21" xfId="0" applyFont="1" applyBorder="1" applyAlignment="1">
      <alignment horizontal="left" vertical="top" wrapText="1"/>
    </xf>
    <xf numFmtId="0" fontId="0" fillId="0" borderId="23" xfId="0" applyBorder="1"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15" xfId="0" applyBorder="1" applyAlignment="1">
      <alignment horizontal="left" vertical="top" wrapText="1"/>
    </xf>
    <xf numFmtId="0" fontId="0" fillId="0" borderId="16" xfId="0" applyBorder="1" applyAlignment="1">
      <alignment horizontal="left" vertical="top" wrapText="1"/>
    </xf>
    <xf numFmtId="0" fontId="0" fillId="0" borderId="15" xfId="0" applyFill="1" applyBorder="1" applyAlignment="1">
      <alignment horizontal="left" vertical="top" wrapText="1"/>
    </xf>
    <xf numFmtId="0" fontId="0" fillId="0" borderId="17" xfId="0" applyFill="1" applyBorder="1" applyAlignment="1">
      <alignment horizontal="left" vertical="top" wrapText="1"/>
    </xf>
    <xf numFmtId="0" fontId="0" fillId="0" borderId="16" xfId="0" applyFill="1" applyBorder="1" applyAlignment="1">
      <alignment horizontal="left" vertical="top" wrapText="1"/>
    </xf>
    <xf numFmtId="0" fontId="16" fillId="0" borderId="0" xfId="0" applyFont="1" applyAlignment="1">
      <alignment horizontal="left" vertical="top" wrapText="1"/>
    </xf>
    <xf numFmtId="0" fontId="16" fillId="0" borderId="0" xfId="0" applyFont="1" applyAlignment="1">
      <alignment wrapText="1"/>
    </xf>
    <xf numFmtId="0" fontId="16" fillId="0" borderId="15" xfId="0" applyFont="1" applyBorder="1" applyAlignment="1">
      <alignment horizontal="left" vertical="top" wrapText="1"/>
    </xf>
    <xf numFmtId="0" fontId="16" fillId="0" borderId="16" xfId="0" applyFont="1" applyBorder="1" applyAlignment="1">
      <alignment horizontal="left" vertical="top" wrapText="1"/>
    </xf>
    <xf numFmtId="164" fontId="16" fillId="0" borderId="15" xfId="0" applyNumberFormat="1" applyFont="1" applyBorder="1" applyAlignment="1">
      <alignment horizontal="center" vertical="center" wrapText="1"/>
    </xf>
    <xf numFmtId="0" fontId="0" fillId="0" borderId="17" xfId="0" applyBorder="1" applyAlignment="1">
      <alignment horizontal="left" vertical="top" wrapText="1"/>
    </xf>
    <xf numFmtId="0" fontId="18" fillId="0" borderId="10" xfId="0" applyFont="1" applyBorder="1" applyAlignment="1">
      <alignment horizontal="left" wrapText="1"/>
    </xf>
    <xf numFmtId="0" fontId="18" fillId="0" borderId="16" xfId="0" applyFont="1" applyBorder="1" applyAlignment="1">
      <alignment horizontal="left" wrapText="1"/>
    </xf>
    <xf numFmtId="0" fontId="0" fillId="0" borderId="0" xfId="0" applyFont="1" applyAlignment="1">
      <alignment horizontal="left" wrapText="1"/>
    </xf>
    <xf numFmtId="0" fontId="16" fillId="0" borderId="0" xfId="0" applyFont="1" applyAlignment="1">
      <alignment horizontal="left" wrapText="1"/>
    </xf>
    <xf numFmtId="14" fontId="20" fillId="0" borderId="0" xfId="0" applyNumberFormat="1" applyFont="1" applyAlignment="1">
      <alignment horizontal="left" vertical="top" wrapText="1"/>
    </xf>
    <xf numFmtId="0" fontId="21" fillId="0" borderId="0" xfId="0" applyFont="1" applyAlignment="1">
      <alignment horizontal="right" wrapText="1"/>
    </xf>
    <xf numFmtId="0" fontId="16" fillId="0" borderId="0" xfId="0" applyFont="1" applyAlignment="1">
      <alignment horizontal="center" vertical="center" wrapText="1"/>
    </xf>
    <xf numFmtId="0" fontId="23" fillId="0" borderId="0" xfId="0" applyFont="1" applyAlignment="1">
      <alignment horizontal="center" wrapText="1"/>
    </xf>
    <xf numFmtId="0" fontId="22" fillId="0" borderId="0" xfId="0" applyFont="1" applyAlignment="1">
      <alignment horizontal="center" wrapText="1"/>
    </xf>
    <xf numFmtId="0" fontId="24" fillId="0" borderId="15" xfId="0" applyFont="1" applyBorder="1" applyAlignment="1">
      <alignment horizontal="left" vertical="center" wrapText="1"/>
    </xf>
    <xf numFmtId="0" fontId="24" fillId="0" borderId="16" xfId="0" applyFont="1" applyBorder="1" applyAlignment="1">
      <alignment horizontal="left" vertical="center" wrapText="1"/>
    </xf>
    <xf numFmtId="164" fontId="26" fillId="0" borderId="10" xfId="1" applyFont="1" applyBorder="1" applyAlignment="1">
      <alignment horizontal="center" vertical="center" wrapText="1"/>
    </xf>
  </cellXfs>
  <cellStyles count="44">
    <cellStyle name="20% - Accent1" xfId="20" builtinId="30" customBuiltin="1"/>
    <cellStyle name="20% - Accent2" xfId="24" builtinId="34" customBuiltin="1"/>
    <cellStyle name="20% - Accent3" xfId="28" builtinId="38" customBuiltin="1"/>
    <cellStyle name="20% - Accent4" xfId="32" builtinId="42" customBuiltin="1"/>
    <cellStyle name="20% - Accent5" xfId="36" builtinId="46" customBuiltin="1"/>
    <cellStyle name="20% - Accent6" xfId="40" builtinId="50" customBuiltin="1"/>
    <cellStyle name="40% - Accent1" xfId="21" builtinId="31" customBuiltin="1"/>
    <cellStyle name="40% - Accent2" xfId="25" builtinId="35" customBuiltin="1"/>
    <cellStyle name="40% - Accent3" xfId="29" builtinId="39" customBuiltin="1"/>
    <cellStyle name="40% - Accent4" xfId="33" builtinId="43" customBuiltin="1"/>
    <cellStyle name="40% - Accent5" xfId="37" builtinId="47" customBuiltin="1"/>
    <cellStyle name="40% - Accent6" xfId="41" builtinId="51" customBuiltin="1"/>
    <cellStyle name="60% - Accent1" xfId="22" builtinId="32" customBuiltin="1"/>
    <cellStyle name="60% - Accent2" xfId="26" builtinId="36" customBuiltin="1"/>
    <cellStyle name="60% - Accent3" xfId="30" builtinId="40" customBuiltin="1"/>
    <cellStyle name="60% - Accent4" xfId="34" builtinId="44" customBuiltin="1"/>
    <cellStyle name="60% - Accent5" xfId="38" builtinId="48" customBuiltin="1"/>
    <cellStyle name="60% - Accent6" xfId="42" builtinId="52" customBuiltin="1"/>
    <cellStyle name="Accent1" xfId="19" builtinId="29" customBuiltin="1"/>
    <cellStyle name="Accent2" xfId="23" builtinId="33" customBuiltin="1"/>
    <cellStyle name="Accent3" xfId="27" builtinId="37" customBuiltin="1"/>
    <cellStyle name="Accent4" xfId="31" builtinId="41" customBuiltin="1"/>
    <cellStyle name="Accent5" xfId="35" builtinId="45" customBuiltin="1"/>
    <cellStyle name="Accent6" xfId="39" builtinId="49" customBuiltin="1"/>
    <cellStyle name="Bad" xfId="8" builtinId="27" customBuiltin="1"/>
    <cellStyle name="Calculation" xfId="12" builtinId="22" customBuiltin="1"/>
    <cellStyle name="Check Cell" xfId="14" builtinId="23" customBuiltin="1"/>
    <cellStyle name="Comma" xfId="1" builtinId="3"/>
    <cellStyle name="Explanatory Text" xfId="17" builtinId="53" customBuiltin="1"/>
    <cellStyle name="Good" xfId="7" builtinId="26" customBuiltin="1"/>
    <cellStyle name="Heading 1" xfId="3" builtinId="16" customBuiltin="1"/>
    <cellStyle name="Heading 2" xfId="4" builtinId="17" customBuiltin="1"/>
    <cellStyle name="Heading 3" xfId="5" builtinId="18" customBuiltin="1"/>
    <cellStyle name="Heading 4" xfId="6" builtinId="19" customBuiltin="1"/>
    <cellStyle name="Input" xfId="10" builtinId="20" customBuiltin="1"/>
    <cellStyle name="Linked Cell" xfId="13" builtinId="24" customBuiltin="1"/>
    <cellStyle name="Neutral" xfId="9" builtinId="28" customBuiltin="1"/>
    <cellStyle name="Normal" xfId="0" builtinId="0"/>
    <cellStyle name="Note" xfId="16" builtinId="10" customBuiltin="1"/>
    <cellStyle name="Output" xfId="11" builtinId="21" customBuiltin="1"/>
    <cellStyle name="Percent" xfId="43" builtinId="5"/>
    <cellStyle name="Title" xfId="2" builtinId="15" customBuiltin="1"/>
    <cellStyle name="Total" xfId="18" builtinId="25" customBuiltin="1"/>
    <cellStyle name="Warning Text" xfId="15"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57"/>
  <sheetViews>
    <sheetView showGridLines="0" tabSelected="1" view="pageBreakPreview" zoomScale="86" zoomScaleNormal="86" zoomScaleSheetLayoutView="86" workbookViewId="0">
      <selection activeCell="C53" sqref="C53"/>
    </sheetView>
  </sheetViews>
  <sheetFormatPr defaultRowHeight="15" x14ac:dyDescent="0.25"/>
  <cols>
    <col min="1" max="1" width="25.28515625" customWidth="1"/>
    <col min="2" max="4" width="36.5703125" bestFit="1" customWidth="1"/>
    <col min="5" max="5" width="35.42578125" customWidth="1"/>
    <col min="6" max="8" width="36.5703125" bestFit="1" customWidth="1"/>
    <col min="9" max="9" width="11" customWidth="1"/>
    <col min="10" max="10" width="19.140625" customWidth="1"/>
  </cols>
  <sheetData>
    <row r="1" spans="1:10" ht="15" customHeight="1" x14ac:dyDescent="0.3">
      <c r="A1" s="131" t="s">
        <v>0</v>
      </c>
      <c r="B1" s="131"/>
      <c r="C1" s="131"/>
      <c r="D1" s="131"/>
      <c r="E1" s="131"/>
      <c r="F1" s="74"/>
      <c r="G1" s="74"/>
      <c r="H1" s="74"/>
      <c r="I1" s="74"/>
      <c r="J1" s="74"/>
    </row>
    <row r="2" spans="1:10" ht="23.25" customHeight="1" x14ac:dyDescent="0.35">
      <c r="A2" s="132" t="s">
        <v>101</v>
      </c>
      <c r="B2" s="132"/>
      <c r="C2" s="132"/>
      <c r="D2" s="132"/>
      <c r="E2" s="132"/>
      <c r="F2" s="74"/>
      <c r="G2" s="74"/>
      <c r="H2" s="74"/>
      <c r="I2" s="74"/>
      <c r="J2" s="74"/>
    </row>
    <row r="3" spans="1:10" ht="15" customHeight="1" x14ac:dyDescent="0.25">
      <c r="A3" s="67"/>
      <c r="B3" s="67"/>
      <c r="C3" s="67"/>
      <c r="D3" s="67"/>
      <c r="E3" s="67"/>
      <c r="F3" s="67"/>
      <c r="G3" s="66"/>
      <c r="H3" s="66"/>
      <c r="I3" s="66"/>
      <c r="J3" s="66"/>
    </row>
    <row r="4" spans="1:10" ht="15" customHeight="1" x14ac:dyDescent="0.25">
      <c r="A4" s="118" t="s">
        <v>53</v>
      </c>
      <c r="B4" s="118"/>
      <c r="C4" s="118"/>
      <c r="D4" s="118"/>
      <c r="E4" s="119"/>
      <c r="F4" s="119"/>
    </row>
    <row r="5" spans="1:10" ht="15" customHeight="1" x14ac:dyDescent="0.25">
      <c r="A5" s="118" t="s">
        <v>54</v>
      </c>
      <c r="B5" s="118"/>
      <c r="C5" s="118"/>
      <c r="D5" s="118"/>
      <c r="E5" s="118"/>
      <c r="F5" s="118"/>
    </row>
    <row r="7" spans="1:10" s="57" customFormat="1" ht="30" x14ac:dyDescent="0.25">
      <c r="A7" s="69" t="s">
        <v>96</v>
      </c>
      <c r="B7" s="135">
        <v>271842000</v>
      </c>
      <c r="C7" s="58"/>
      <c r="D7" s="58"/>
    </row>
    <row r="8" spans="1:10" s="57" customFormat="1" x14ac:dyDescent="0.25">
      <c r="A8" s="120" t="s">
        <v>97</v>
      </c>
      <c r="B8" s="122">
        <f>H51</f>
        <v>25884476</v>
      </c>
      <c r="C8" s="69" t="s">
        <v>98</v>
      </c>
      <c r="D8" s="73">
        <f>B8</f>
        <v>25884476</v>
      </c>
    </row>
    <row r="9" spans="1:10" s="57" customFormat="1" x14ac:dyDescent="0.25">
      <c r="A9" s="121"/>
      <c r="B9" s="93"/>
      <c r="C9" s="69" t="s">
        <v>99</v>
      </c>
      <c r="D9" s="69"/>
    </row>
    <row r="10" spans="1:10" s="57" customFormat="1" x14ac:dyDescent="0.25">
      <c r="A10" s="69" t="s">
        <v>100</v>
      </c>
      <c r="B10" s="72" t="s">
        <v>107</v>
      </c>
      <c r="C10" s="58"/>
      <c r="D10" s="58"/>
    </row>
    <row r="11" spans="1:10" s="57" customFormat="1" x14ac:dyDescent="0.25">
      <c r="A11" s="70"/>
      <c r="B11" s="71"/>
      <c r="C11" s="58"/>
      <c r="D11" s="58"/>
    </row>
    <row r="12" spans="1:10" x14ac:dyDescent="0.25">
      <c r="A12" s="83"/>
      <c r="B12" s="54" t="s">
        <v>1</v>
      </c>
      <c r="C12" s="8" t="s">
        <v>3</v>
      </c>
      <c r="D12" s="8" t="s">
        <v>4</v>
      </c>
      <c r="E12" s="8" t="s">
        <v>7</v>
      </c>
      <c r="F12" s="83" t="s">
        <v>9</v>
      </c>
      <c r="G12" s="8" t="s">
        <v>10</v>
      </c>
      <c r="H12" s="83" t="s">
        <v>13</v>
      </c>
      <c r="I12" s="11" t="s">
        <v>14</v>
      </c>
      <c r="J12" s="8" t="s">
        <v>16</v>
      </c>
    </row>
    <row r="13" spans="1:10" x14ac:dyDescent="0.25">
      <c r="A13" s="84"/>
      <c r="B13" s="55" t="s">
        <v>2</v>
      </c>
      <c r="C13" s="9" t="s">
        <v>1</v>
      </c>
      <c r="D13" s="9" t="s">
        <v>5</v>
      </c>
      <c r="E13" s="9" t="s">
        <v>8</v>
      </c>
      <c r="F13" s="84"/>
      <c r="G13" s="9" t="s">
        <v>11</v>
      </c>
      <c r="H13" s="84"/>
      <c r="I13" s="12" t="s">
        <v>15</v>
      </c>
      <c r="J13" s="9" t="s">
        <v>17</v>
      </c>
    </row>
    <row r="14" spans="1:10" x14ac:dyDescent="0.25">
      <c r="A14" s="84"/>
      <c r="B14" s="55"/>
      <c r="C14" s="9"/>
      <c r="D14" s="9" t="s">
        <v>6</v>
      </c>
      <c r="E14" s="9"/>
      <c r="F14" s="84"/>
      <c r="G14" s="9" t="s">
        <v>12</v>
      </c>
      <c r="H14" s="84"/>
      <c r="I14" s="12" t="s">
        <v>26</v>
      </c>
      <c r="J14" s="9"/>
    </row>
    <row r="15" spans="1:10" x14ac:dyDescent="0.25">
      <c r="A15" s="93"/>
      <c r="B15" s="56">
        <v>1</v>
      </c>
      <c r="C15" s="10">
        <v>2</v>
      </c>
      <c r="D15" s="10">
        <v>3</v>
      </c>
      <c r="E15" s="10">
        <v>4</v>
      </c>
      <c r="F15" s="10">
        <v>5</v>
      </c>
      <c r="G15" s="10">
        <v>6</v>
      </c>
      <c r="H15" s="10">
        <v>7</v>
      </c>
      <c r="I15" s="13">
        <v>8</v>
      </c>
      <c r="J15" s="10">
        <v>9</v>
      </c>
    </row>
    <row r="16" spans="1:10" ht="15" customHeight="1" x14ac:dyDescent="0.25">
      <c r="A16" s="124" t="s">
        <v>18</v>
      </c>
      <c r="B16" s="125"/>
      <c r="C16" s="124"/>
      <c r="D16" s="124"/>
      <c r="E16" s="124"/>
      <c r="F16" s="124"/>
      <c r="G16" s="124"/>
      <c r="H16" s="124"/>
      <c r="I16" s="124"/>
      <c r="J16" s="125"/>
    </row>
    <row r="17" spans="1:10" ht="33.75" customHeight="1" x14ac:dyDescent="0.25">
      <c r="A17" s="83">
        <v>1</v>
      </c>
      <c r="B17" s="113" t="s">
        <v>28</v>
      </c>
      <c r="C17" s="14" t="s">
        <v>29</v>
      </c>
      <c r="D17" s="113" t="s">
        <v>30</v>
      </c>
      <c r="E17" s="14" t="s">
        <v>31</v>
      </c>
      <c r="F17" s="85" t="s">
        <v>32</v>
      </c>
      <c r="G17" s="15" t="s">
        <v>43</v>
      </c>
      <c r="H17" s="14" t="s">
        <v>34</v>
      </c>
      <c r="I17" s="87" t="s">
        <v>19</v>
      </c>
      <c r="J17" s="87" t="s">
        <v>47</v>
      </c>
    </row>
    <row r="18" spans="1:10" ht="45" customHeight="1" x14ac:dyDescent="0.25">
      <c r="A18" s="84"/>
      <c r="B18" s="123"/>
      <c r="C18" s="49"/>
      <c r="D18" s="123"/>
      <c r="E18" s="49"/>
      <c r="F18" s="86"/>
      <c r="G18" s="7" t="s">
        <v>44</v>
      </c>
      <c r="H18" s="87" t="s">
        <v>95</v>
      </c>
      <c r="I18" s="88"/>
      <c r="J18" s="88"/>
    </row>
    <row r="19" spans="1:10" s="5" customFormat="1" ht="45" customHeight="1" x14ac:dyDescent="0.25">
      <c r="A19" s="84"/>
      <c r="B19" s="123"/>
      <c r="C19" s="49"/>
      <c r="D19" s="123"/>
      <c r="E19" s="49"/>
      <c r="F19" s="50" t="s">
        <v>33</v>
      </c>
      <c r="G19" s="14" t="s">
        <v>45</v>
      </c>
      <c r="H19" s="88"/>
      <c r="I19" s="88"/>
      <c r="J19" s="88"/>
    </row>
    <row r="20" spans="1:10" s="33" customFormat="1" ht="45" customHeight="1" x14ac:dyDescent="0.25">
      <c r="A20" s="84"/>
      <c r="B20" s="123"/>
      <c r="C20" s="49"/>
      <c r="D20" s="36" t="s">
        <v>81</v>
      </c>
      <c r="E20" s="7"/>
      <c r="F20" s="53" t="s">
        <v>80</v>
      </c>
      <c r="G20" s="7" t="s">
        <v>82</v>
      </c>
      <c r="H20" s="88"/>
      <c r="I20" s="88"/>
      <c r="J20" s="88"/>
    </row>
    <row r="21" spans="1:10" s="6" customFormat="1" ht="30" x14ac:dyDescent="0.25">
      <c r="A21" s="84"/>
      <c r="B21" s="123"/>
      <c r="C21" s="36" t="s">
        <v>84</v>
      </c>
      <c r="D21" s="76" t="s">
        <v>77</v>
      </c>
      <c r="E21" s="102" t="s">
        <v>78</v>
      </c>
      <c r="F21" s="32" t="s">
        <v>83</v>
      </c>
      <c r="G21" s="31" t="s">
        <v>79</v>
      </c>
      <c r="H21" s="88"/>
      <c r="I21" s="88"/>
      <c r="J21" s="89"/>
    </row>
    <row r="22" spans="1:10" s="33" customFormat="1" ht="45" x14ac:dyDescent="0.25">
      <c r="A22" s="51"/>
      <c r="B22" s="36" t="s">
        <v>85</v>
      </c>
      <c r="C22" s="7" t="s">
        <v>86</v>
      </c>
      <c r="D22" s="52"/>
      <c r="E22" s="103"/>
      <c r="F22" s="36" t="s">
        <v>90</v>
      </c>
      <c r="G22" s="7" t="s">
        <v>91</v>
      </c>
      <c r="H22" s="88"/>
      <c r="I22" s="88"/>
      <c r="J22" s="87" t="s">
        <v>94</v>
      </c>
    </row>
    <row r="23" spans="1:10" s="33" customFormat="1" ht="30" x14ac:dyDescent="0.25">
      <c r="A23" s="29"/>
      <c r="B23" s="36" t="s">
        <v>88</v>
      </c>
      <c r="C23" s="7"/>
      <c r="D23" s="36" t="s">
        <v>89</v>
      </c>
      <c r="E23" s="103"/>
      <c r="F23" s="36" t="s">
        <v>92</v>
      </c>
      <c r="G23" s="7" t="s">
        <v>87</v>
      </c>
      <c r="H23" s="89"/>
      <c r="I23" s="88"/>
      <c r="J23" s="88"/>
    </row>
    <row r="24" spans="1:10" s="33" customFormat="1" x14ac:dyDescent="0.25">
      <c r="A24" s="29"/>
      <c r="B24" s="47"/>
      <c r="C24" s="30"/>
      <c r="D24" s="30"/>
      <c r="E24" s="30"/>
      <c r="F24" s="48"/>
      <c r="G24" s="30"/>
      <c r="H24" s="62">
        <v>8080114</v>
      </c>
      <c r="I24" s="89"/>
      <c r="J24" s="89"/>
    </row>
    <row r="25" spans="1:10" ht="53.25" customHeight="1" x14ac:dyDescent="0.25">
      <c r="A25" s="83">
        <v>2</v>
      </c>
      <c r="B25" s="90" t="s">
        <v>35</v>
      </c>
      <c r="C25" s="87" t="s">
        <v>56</v>
      </c>
      <c r="D25" s="94" t="s">
        <v>36</v>
      </c>
      <c r="E25" s="87" t="s">
        <v>31</v>
      </c>
      <c r="F25" s="18" t="s">
        <v>37</v>
      </c>
      <c r="G25" s="77" t="s">
        <v>121</v>
      </c>
      <c r="H25" s="87" t="s">
        <v>48</v>
      </c>
      <c r="I25" s="87" t="s">
        <v>19</v>
      </c>
      <c r="J25" s="110" t="s">
        <v>47</v>
      </c>
    </row>
    <row r="26" spans="1:10" s="6" customFormat="1" ht="48.75" customHeight="1" x14ac:dyDescent="0.25">
      <c r="A26" s="84"/>
      <c r="B26" s="91"/>
      <c r="C26" s="88"/>
      <c r="D26" s="95"/>
      <c r="E26" s="88"/>
      <c r="F26" s="19"/>
      <c r="G26" s="7" t="s">
        <v>41</v>
      </c>
      <c r="H26" s="89"/>
      <c r="I26" s="88"/>
      <c r="J26" s="111"/>
    </row>
    <row r="27" spans="1:10" s="6" customFormat="1" ht="57.75" customHeight="1" x14ac:dyDescent="0.25">
      <c r="A27" s="84"/>
      <c r="B27" s="91"/>
      <c r="C27" s="88"/>
      <c r="D27" s="95"/>
      <c r="E27" s="88"/>
      <c r="F27" s="108" t="s">
        <v>39</v>
      </c>
      <c r="G27" s="78" t="s">
        <v>122</v>
      </c>
      <c r="H27" s="94" t="s">
        <v>34</v>
      </c>
      <c r="I27" s="88"/>
      <c r="J27" s="111"/>
    </row>
    <row r="28" spans="1:10" s="6" customFormat="1" ht="45.75" customHeight="1" x14ac:dyDescent="0.25">
      <c r="A28" s="84"/>
      <c r="B28" s="91"/>
      <c r="C28" s="88"/>
      <c r="D28" s="95"/>
      <c r="E28" s="88"/>
      <c r="F28" s="109"/>
      <c r="G28" s="7" t="s">
        <v>42</v>
      </c>
      <c r="H28" s="96"/>
      <c r="I28" s="88"/>
      <c r="J28" s="111"/>
    </row>
    <row r="29" spans="1:10" ht="75" customHeight="1" x14ac:dyDescent="0.25">
      <c r="A29" s="84"/>
      <c r="B29" s="91"/>
      <c r="C29" s="88"/>
      <c r="D29" s="95"/>
      <c r="E29" s="88"/>
      <c r="F29" s="85" t="s">
        <v>38</v>
      </c>
      <c r="G29" s="102" t="s">
        <v>40</v>
      </c>
      <c r="H29" s="17" t="s">
        <v>46</v>
      </c>
      <c r="I29" s="88"/>
      <c r="J29" s="111"/>
    </row>
    <row r="30" spans="1:10" s="6" customFormat="1" x14ac:dyDescent="0.25">
      <c r="A30" s="93"/>
      <c r="B30" s="92"/>
      <c r="C30" s="89"/>
      <c r="D30" s="96"/>
      <c r="E30" s="89"/>
      <c r="F30" s="86"/>
      <c r="G30" s="104"/>
      <c r="H30" s="63">
        <v>17557500</v>
      </c>
      <c r="I30" s="89"/>
      <c r="J30" s="112"/>
    </row>
    <row r="31" spans="1:10" s="41" customFormat="1" x14ac:dyDescent="0.25">
      <c r="A31" s="13"/>
      <c r="B31" s="44"/>
      <c r="C31" s="44"/>
      <c r="D31" s="44"/>
      <c r="E31" s="44"/>
      <c r="F31" s="45"/>
      <c r="G31" s="46"/>
      <c r="H31" s="63">
        <f>H30+H24</f>
        <v>25637614</v>
      </c>
      <c r="I31" s="44"/>
      <c r="J31" s="42"/>
    </row>
    <row r="32" spans="1:10" ht="15" customHeight="1" x14ac:dyDescent="0.25">
      <c r="A32" s="105" t="s">
        <v>20</v>
      </c>
      <c r="B32" s="106"/>
      <c r="C32" s="106"/>
      <c r="D32" s="106"/>
      <c r="E32" s="106"/>
      <c r="F32" s="106"/>
      <c r="G32" s="106"/>
      <c r="H32" s="106"/>
      <c r="I32" s="106"/>
      <c r="J32" s="107"/>
    </row>
    <row r="33" spans="1:10" ht="90" customHeight="1" x14ac:dyDescent="0.25">
      <c r="A33" s="28">
        <v>3</v>
      </c>
      <c r="B33" s="94" t="s">
        <v>66</v>
      </c>
      <c r="C33" s="94" t="s">
        <v>65</v>
      </c>
      <c r="D33" s="94" t="s">
        <v>50</v>
      </c>
      <c r="E33" s="87" t="s">
        <v>49</v>
      </c>
      <c r="F33" s="94" t="s">
        <v>108</v>
      </c>
      <c r="G33" s="79" t="s">
        <v>123</v>
      </c>
      <c r="H33" s="7" t="s">
        <v>104</v>
      </c>
      <c r="I33" s="88"/>
      <c r="J33" s="87" t="s">
        <v>51</v>
      </c>
    </row>
    <row r="34" spans="1:10" s="25" customFormat="1" ht="49.5" customHeight="1" x14ac:dyDescent="0.25">
      <c r="A34" s="28"/>
      <c r="B34" s="95"/>
      <c r="C34" s="95"/>
      <c r="D34" s="95"/>
      <c r="E34" s="88"/>
      <c r="F34" s="95"/>
      <c r="G34" s="16" t="s">
        <v>109</v>
      </c>
      <c r="H34" s="7" t="s">
        <v>74</v>
      </c>
      <c r="I34" s="88"/>
      <c r="J34" s="89"/>
    </row>
    <row r="35" spans="1:10" s="6" customFormat="1" ht="33.75" customHeight="1" x14ac:dyDescent="0.25">
      <c r="A35" s="35"/>
      <c r="B35" s="95"/>
      <c r="C35" s="95"/>
      <c r="D35" s="95"/>
      <c r="E35" s="88"/>
      <c r="F35" s="95"/>
      <c r="G35" s="115" t="s">
        <v>110</v>
      </c>
      <c r="H35" s="100" t="s">
        <v>124</v>
      </c>
      <c r="I35" s="88"/>
      <c r="J35" s="87" t="s">
        <v>73</v>
      </c>
    </row>
    <row r="36" spans="1:10" s="41" customFormat="1" ht="33.75" customHeight="1" x14ac:dyDescent="0.25">
      <c r="A36" s="35"/>
      <c r="B36" s="95"/>
      <c r="C36" s="95"/>
      <c r="D36" s="95"/>
      <c r="E36" s="88"/>
      <c r="F36" s="95"/>
      <c r="G36" s="116"/>
      <c r="H36" s="101"/>
      <c r="I36" s="40"/>
      <c r="J36" s="88"/>
    </row>
    <row r="37" spans="1:10" s="25" customFormat="1" ht="15" customHeight="1" x14ac:dyDescent="0.25">
      <c r="A37" s="35"/>
      <c r="B37" s="96"/>
      <c r="C37" s="96"/>
      <c r="D37" s="96"/>
      <c r="E37" s="89"/>
      <c r="F37" s="96"/>
      <c r="G37" s="117"/>
      <c r="H37" s="63">
        <v>160500</v>
      </c>
      <c r="I37" s="27"/>
      <c r="J37" s="89"/>
    </row>
    <row r="38" spans="1:10" s="24" customFormat="1" ht="47.25" customHeight="1" x14ac:dyDescent="0.25">
      <c r="A38" s="83">
        <v>4</v>
      </c>
      <c r="B38" s="97" t="s">
        <v>57</v>
      </c>
      <c r="C38" s="87" t="s">
        <v>58</v>
      </c>
      <c r="D38" s="87" t="s">
        <v>111</v>
      </c>
      <c r="E38" s="87" t="s">
        <v>59</v>
      </c>
      <c r="F38" s="94" t="s">
        <v>60</v>
      </c>
      <c r="G38" s="36" t="s">
        <v>64</v>
      </c>
      <c r="H38" s="37" t="s">
        <v>103</v>
      </c>
      <c r="I38" s="27" t="s">
        <v>19</v>
      </c>
      <c r="J38" s="34" t="s">
        <v>61</v>
      </c>
    </row>
    <row r="39" spans="1:10" s="24" customFormat="1" ht="60" customHeight="1" x14ac:dyDescent="0.25">
      <c r="A39" s="84"/>
      <c r="B39" s="98"/>
      <c r="C39" s="88"/>
      <c r="D39" s="88"/>
      <c r="E39" s="88"/>
      <c r="F39" s="95"/>
      <c r="G39" s="113" t="s">
        <v>63</v>
      </c>
      <c r="H39" s="20"/>
      <c r="I39" s="23"/>
      <c r="J39" s="34" t="s">
        <v>62</v>
      </c>
    </row>
    <row r="40" spans="1:10" s="41" customFormat="1" x14ac:dyDescent="0.25">
      <c r="A40" s="93"/>
      <c r="B40" s="99"/>
      <c r="C40" s="89"/>
      <c r="D40" s="89"/>
      <c r="E40" s="89"/>
      <c r="F40" s="96"/>
      <c r="G40" s="114"/>
      <c r="H40" s="63">
        <v>10000</v>
      </c>
      <c r="I40" s="40"/>
      <c r="J40" s="39"/>
    </row>
    <row r="41" spans="1:10" s="25" customFormat="1" ht="33.75" customHeight="1" x14ac:dyDescent="0.25">
      <c r="A41" s="83">
        <v>5</v>
      </c>
      <c r="B41" s="94" t="s">
        <v>68</v>
      </c>
      <c r="C41" s="94" t="s">
        <v>69</v>
      </c>
      <c r="D41" s="94" t="s">
        <v>70</v>
      </c>
      <c r="E41" s="87" t="s">
        <v>59</v>
      </c>
      <c r="F41" s="94" t="s">
        <v>71</v>
      </c>
      <c r="G41" s="80" t="s">
        <v>112</v>
      </c>
      <c r="H41" s="20">
        <v>10000</v>
      </c>
      <c r="I41" s="27"/>
      <c r="J41" s="26" t="s">
        <v>72</v>
      </c>
    </row>
    <row r="42" spans="1:10" s="25" customFormat="1" ht="38.25" customHeight="1" x14ac:dyDescent="0.25">
      <c r="A42" s="84"/>
      <c r="B42" s="95"/>
      <c r="C42" s="95"/>
      <c r="D42" s="95"/>
      <c r="E42" s="88"/>
      <c r="F42" s="95"/>
      <c r="G42" s="80" t="s">
        <v>113</v>
      </c>
      <c r="H42" s="75" t="s">
        <v>102</v>
      </c>
      <c r="I42" s="27"/>
      <c r="J42" s="26" t="s">
        <v>62</v>
      </c>
    </row>
    <row r="43" spans="1:10" s="25" customFormat="1" ht="37.5" customHeight="1" x14ac:dyDescent="0.25">
      <c r="A43" s="84"/>
      <c r="B43" s="95"/>
      <c r="C43" s="95"/>
      <c r="D43" s="95"/>
      <c r="E43" s="88"/>
      <c r="F43" s="95"/>
      <c r="G43" s="80" t="s">
        <v>114</v>
      </c>
      <c r="H43" s="20">
        <v>10000</v>
      </c>
      <c r="I43" s="27"/>
      <c r="J43" s="39" t="s">
        <v>93</v>
      </c>
    </row>
    <row r="44" spans="1:10" s="25" customFormat="1" ht="49.5" customHeight="1" x14ac:dyDescent="0.25">
      <c r="A44" s="84"/>
      <c r="B44" s="95"/>
      <c r="C44" s="95"/>
      <c r="D44" s="95"/>
      <c r="E44" s="88"/>
      <c r="F44" s="95"/>
      <c r="G44" s="80" t="s">
        <v>115</v>
      </c>
      <c r="H44" s="20">
        <v>10000</v>
      </c>
      <c r="I44" s="27"/>
      <c r="J44" s="38" t="s">
        <v>75</v>
      </c>
    </row>
    <row r="45" spans="1:10" s="25" customFormat="1" x14ac:dyDescent="0.25">
      <c r="A45" s="84"/>
      <c r="B45" s="95"/>
      <c r="C45" s="95"/>
      <c r="D45" s="95"/>
      <c r="E45" s="88"/>
      <c r="F45" s="95"/>
      <c r="G45" s="100" t="s">
        <v>116</v>
      </c>
      <c r="H45" s="20">
        <v>10000</v>
      </c>
      <c r="I45" s="27"/>
      <c r="J45" s="26" t="s">
        <v>75</v>
      </c>
    </row>
    <row r="46" spans="1:10" s="41" customFormat="1" x14ac:dyDescent="0.25">
      <c r="A46" s="89"/>
      <c r="B46" s="96"/>
      <c r="C46" s="96"/>
      <c r="D46" s="96"/>
      <c r="E46" s="89"/>
      <c r="F46" s="96"/>
      <c r="G46" s="101"/>
      <c r="H46" s="63">
        <v>50000</v>
      </c>
      <c r="I46" s="40"/>
      <c r="J46" s="39"/>
    </row>
    <row r="47" spans="1:10" ht="30" x14ac:dyDescent="0.25">
      <c r="A47" s="83">
        <v>6</v>
      </c>
      <c r="B47" s="102"/>
      <c r="C47" s="102"/>
      <c r="D47" s="102"/>
      <c r="E47" s="87" t="s">
        <v>25</v>
      </c>
      <c r="F47" s="82" t="s">
        <v>76</v>
      </c>
      <c r="G47" s="81" t="s">
        <v>117</v>
      </c>
      <c r="H47" s="17" t="s">
        <v>119</v>
      </c>
      <c r="I47" s="59" t="s">
        <v>19</v>
      </c>
      <c r="J47" s="34" t="s">
        <v>52</v>
      </c>
    </row>
    <row r="48" spans="1:10" s="6" customFormat="1" ht="30" x14ac:dyDescent="0.25">
      <c r="A48" s="84"/>
      <c r="B48" s="103"/>
      <c r="C48" s="103"/>
      <c r="D48" s="103"/>
      <c r="E48" s="88"/>
      <c r="F48" s="94" t="s">
        <v>67</v>
      </c>
      <c r="G48" s="133" t="s">
        <v>118</v>
      </c>
      <c r="H48" s="36" t="s">
        <v>120</v>
      </c>
      <c r="I48" s="60"/>
      <c r="J48" s="87" t="s">
        <v>62</v>
      </c>
    </row>
    <row r="49" spans="1:10" s="41" customFormat="1" x14ac:dyDescent="0.25">
      <c r="A49" s="93"/>
      <c r="B49" s="104"/>
      <c r="C49" s="104"/>
      <c r="D49" s="104"/>
      <c r="E49" s="89"/>
      <c r="F49" s="96"/>
      <c r="G49" s="134"/>
      <c r="H49" s="65">
        <v>26362</v>
      </c>
      <c r="I49" s="61"/>
      <c r="J49" s="89"/>
    </row>
    <row r="50" spans="1:10" s="41" customFormat="1" x14ac:dyDescent="0.25">
      <c r="A50" s="64"/>
      <c r="B50" s="47"/>
      <c r="C50" s="47"/>
      <c r="D50" s="47"/>
      <c r="E50" s="43"/>
      <c r="F50" s="43"/>
      <c r="G50" s="43"/>
      <c r="H50" s="65">
        <f>H49+H46+H40+H37</f>
        <v>246862</v>
      </c>
      <c r="I50" s="43"/>
      <c r="J50" s="43"/>
    </row>
    <row r="51" spans="1:10" ht="27.75" customHeight="1" x14ac:dyDescent="0.25">
      <c r="A51" s="129" t="s">
        <v>21</v>
      </c>
      <c r="B51" s="129"/>
      <c r="C51" s="129"/>
      <c r="D51" s="129"/>
      <c r="E51" s="129"/>
      <c r="F51" s="129"/>
      <c r="G51" s="129"/>
      <c r="H51" s="68">
        <f>H50+H31</f>
        <v>25884476</v>
      </c>
      <c r="I51" s="1"/>
      <c r="J51" s="1"/>
    </row>
    <row r="54" spans="1:10" x14ac:dyDescent="0.25">
      <c r="A54" s="2" t="s">
        <v>22</v>
      </c>
      <c r="E54" s="2" t="s">
        <v>23</v>
      </c>
      <c r="I54" s="2" t="s">
        <v>24</v>
      </c>
    </row>
    <row r="55" spans="1:10" ht="26.25" customHeight="1" x14ac:dyDescent="0.25">
      <c r="A55" s="130"/>
      <c r="B55" s="130"/>
      <c r="C55" s="130"/>
      <c r="E55" s="5"/>
    </row>
    <row r="56" spans="1:10" x14ac:dyDescent="0.25">
      <c r="A56" s="127" t="s">
        <v>27</v>
      </c>
      <c r="B56" s="127"/>
      <c r="C56" s="21"/>
      <c r="E56" s="22" t="s">
        <v>105</v>
      </c>
      <c r="I56" s="128">
        <v>44483</v>
      </c>
    </row>
    <row r="57" spans="1:10" s="3" customFormat="1" x14ac:dyDescent="0.25">
      <c r="A57" s="126" t="s">
        <v>55</v>
      </c>
      <c r="B57" s="126"/>
      <c r="E57" s="4" t="s">
        <v>106</v>
      </c>
      <c r="I57" s="128"/>
    </row>
  </sheetData>
  <mergeCells count="70">
    <mergeCell ref="A1:E1"/>
    <mergeCell ref="A2:E2"/>
    <mergeCell ref="J48:J49"/>
    <mergeCell ref="G48:G49"/>
    <mergeCell ref="F48:F49"/>
    <mergeCell ref="E47:E49"/>
    <mergeCell ref="D47:D49"/>
    <mergeCell ref="G45:G46"/>
    <mergeCell ref="F41:F46"/>
    <mergeCell ref="E41:E46"/>
    <mergeCell ref="D41:D46"/>
    <mergeCell ref="A41:A46"/>
    <mergeCell ref="B41:B46"/>
    <mergeCell ref="C41:C46"/>
    <mergeCell ref="J35:J37"/>
    <mergeCell ref="B33:B37"/>
    <mergeCell ref="A57:B57"/>
    <mergeCell ref="A56:B56"/>
    <mergeCell ref="I56:I57"/>
    <mergeCell ref="A51:G51"/>
    <mergeCell ref="A55:C55"/>
    <mergeCell ref="A4:D4"/>
    <mergeCell ref="E4:F4"/>
    <mergeCell ref="A5:F5"/>
    <mergeCell ref="J17:J21"/>
    <mergeCell ref="I25:I30"/>
    <mergeCell ref="H25:H26"/>
    <mergeCell ref="I17:I24"/>
    <mergeCell ref="A8:A9"/>
    <mergeCell ref="B8:B9"/>
    <mergeCell ref="A12:A15"/>
    <mergeCell ref="B17:B21"/>
    <mergeCell ref="A17:A21"/>
    <mergeCell ref="A16:J16"/>
    <mergeCell ref="D17:D19"/>
    <mergeCell ref="E21:E23"/>
    <mergeCell ref="H12:H14"/>
    <mergeCell ref="H35:H36"/>
    <mergeCell ref="I33:I35"/>
    <mergeCell ref="E33:E37"/>
    <mergeCell ref="A47:A49"/>
    <mergeCell ref="B47:B49"/>
    <mergeCell ref="C47:C49"/>
    <mergeCell ref="F38:F40"/>
    <mergeCell ref="G39:G40"/>
    <mergeCell ref="D33:D37"/>
    <mergeCell ref="G35:G37"/>
    <mergeCell ref="C25:C30"/>
    <mergeCell ref="B25:B30"/>
    <mergeCell ref="A38:A40"/>
    <mergeCell ref="F33:F37"/>
    <mergeCell ref="C33:C37"/>
    <mergeCell ref="B38:B40"/>
    <mergeCell ref="C38:C40"/>
    <mergeCell ref="D38:D40"/>
    <mergeCell ref="E38:E40"/>
    <mergeCell ref="E25:E30"/>
    <mergeCell ref="D25:D30"/>
    <mergeCell ref="A32:J32"/>
    <mergeCell ref="F27:F28"/>
    <mergeCell ref="A25:A30"/>
    <mergeCell ref="J25:J30"/>
    <mergeCell ref="G29:G30"/>
    <mergeCell ref="F12:F14"/>
    <mergeCell ref="F17:F18"/>
    <mergeCell ref="H18:H23"/>
    <mergeCell ref="J22:J24"/>
    <mergeCell ref="J33:J34"/>
    <mergeCell ref="F29:F30"/>
    <mergeCell ref="H27:H28"/>
  </mergeCells>
  <pageMargins left="0.7" right="0.7" top="0.75" bottom="0.75" header="0.3" footer="0.3"/>
  <pageSetup paperSize="10000" scale="75" orientation="landscape" horizontalDpi="120" verticalDpi="72" r:id="rId1"/>
  <rowBreaks count="3" manualBreakCount="3">
    <brk id="24" max="16383" man="1"/>
    <brk id="31" max="16383" man="1"/>
    <brk id="40"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GPB CY2022</vt:lpstr>
      <vt:lpstr>'GPB CY2022'!Print_Titles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Planning Officer</dc:creator>
  <cp:lastModifiedBy>DILG-002</cp:lastModifiedBy>
  <cp:lastPrinted>2021-10-14T01:13:25Z</cp:lastPrinted>
  <dcterms:created xsi:type="dcterms:W3CDTF">2016-12-19T03:59:19Z</dcterms:created>
  <dcterms:modified xsi:type="dcterms:W3CDTF">2021-10-14T01:13:40Z</dcterms:modified>
</cp:coreProperties>
</file>